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C:\Users\aunis\AppData\Local\Microsoft\Windows\INetCache\Content.Outlook\ACD8ULW9\"/>
    </mc:Choice>
  </mc:AlternateContent>
  <xr:revisionPtr revIDLastSave="0" documentId="13_ncr:1_{A592B508-9907-463D-B578-579CC4BD5454}" xr6:coauthVersionLast="47" xr6:coauthVersionMax="47" xr10:uidLastSave="{00000000-0000-0000-0000-000000000000}"/>
  <bookViews>
    <workbookView xWindow="-120" yWindow="-120" windowWidth="29040" windowHeight="15720" xr2:uid="{00000000-000D-0000-FFFF-FFFF00000000}"/>
  </bookViews>
  <sheets>
    <sheet name="Mileage Form" sheetId="1" r:id="rId1"/>
    <sheet name="CRA Table" sheetId="3" state="hidden" r:id="rId2"/>
    <sheet name="Mileage Calculations" sheetId="2" r:id="rId3"/>
  </sheets>
  <definedNames>
    <definedName name="_xlnm._FilterDatabase" localSheetId="2" hidden="1">'Mileage Calculations'!$J$2:$L$141</definedName>
    <definedName name="_xlnm.Print_Area" localSheetId="0">'Mileage Form'!$A$1:$C$51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3" i="1" l="1"/>
  <c r="C42" i="1"/>
  <c r="C41" i="1"/>
  <c r="C44" i="1" l="1"/>
</calcChain>
</file>

<file path=xl/sharedStrings.xml><?xml version="1.0" encoding="utf-8"?>
<sst xmlns="http://schemas.openxmlformats.org/spreadsheetml/2006/main" count="322" uniqueCount="68">
  <si>
    <t>Town of Essex</t>
  </si>
  <si>
    <t>Kms.</t>
  </si>
  <si>
    <t>NAME:</t>
  </si>
  <si>
    <t>TOTAL KMS.</t>
  </si>
  <si>
    <t>CHG. TO ACCT.:</t>
  </si>
  <si>
    <t>REPTG. MONTH:</t>
  </si>
  <si>
    <t>DATE PREPARED:</t>
  </si>
  <si>
    <t>Destination/Reason for Travel</t>
  </si>
  <si>
    <r>
      <t xml:space="preserve">Date                                </t>
    </r>
    <r>
      <rPr>
        <b/>
        <i/>
        <sz val="10"/>
        <rFont val="Myriad Web Pro"/>
        <family val="2"/>
      </rPr>
      <t xml:space="preserve"> (mm/dd/yy)</t>
    </r>
  </si>
  <si>
    <t>Location of Office</t>
  </si>
  <si>
    <t>Town Hall</t>
  </si>
  <si>
    <t>Gesto Office</t>
  </si>
  <si>
    <t>Water Department</t>
  </si>
  <si>
    <t xml:space="preserve">Essex Arena </t>
  </si>
  <si>
    <t>Harrow Arena</t>
  </si>
  <si>
    <t>Colchester Harbour</t>
  </si>
  <si>
    <t>Select First Destination:</t>
  </si>
  <si>
    <t>Select Starting Location:</t>
  </si>
  <si>
    <t>Harrow Police Dept.</t>
  </si>
  <si>
    <t>2nd Destination</t>
  </si>
  <si>
    <t>Harrow Arena/OPP Station</t>
  </si>
  <si>
    <t>Public Works Yard</t>
  </si>
  <si>
    <t>Gesto Building Dept.</t>
  </si>
  <si>
    <t>McGregor Community Centre/Library</t>
  </si>
  <si>
    <t>Essex Arena/ ECC</t>
  </si>
  <si>
    <t>Essex Rec. Centre</t>
  </si>
  <si>
    <t>Water Dept. Yard</t>
  </si>
  <si>
    <t>Harrow Soccer Complex</t>
  </si>
  <si>
    <t xml:space="preserve">Town Hall </t>
  </si>
  <si>
    <t>Colchester Marina</t>
  </si>
  <si>
    <t>Water Treatment Centre</t>
  </si>
  <si>
    <t>Harrow Arena/OPP</t>
  </si>
  <si>
    <t xml:space="preserve">Gesto Office </t>
  </si>
  <si>
    <t>Harrow Arena/ OPP</t>
  </si>
  <si>
    <t>McGregor C.C/ Library</t>
  </si>
  <si>
    <t>To</t>
  </si>
  <si>
    <t>From</t>
  </si>
  <si>
    <t>Predetermined Value (in KMs, As per Map Quest)</t>
  </si>
  <si>
    <t xml:space="preserve">Please input your GL Number. "0-0-00-000" is just a place holder. </t>
  </si>
  <si>
    <t>Total Amount Owing</t>
  </si>
  <si>
    <r>
      <t xml:space="preserve">Amount Owing </t>
    </r>
    <r>
      <rPr>
        <b/>
        <u/>
        <sz val="12"/>
        <rFont val="Arial"/>
        <family val="2"/>
      </rPr>
      <t>Other</t>
    </r>
    <r>
      <rPr>
        <b/>
        <sz val="12"/>
        <rFont val="Arial"/>
        <family val="2"/>
      </rPr>
      <t xml:space="preserve"> Expenses</t>
    </r>
  </si>
  <si>
    <t>Please ensure that you indicate how the mileage was calculated (Odometer, Mapquest (attach documents), etc)</t>
  </si>
  <si>
    <t>Other Expenses</t>
  </si>
  <si>
    <t>Fire Station 2</t>
  </si>
  <si>
    <t>100 Jackson St</t>
  </si>
  <si>
    <t>3575 N Malden Rd</t>
  </si>
  <si>
    <t>2225 Roseborough Rd</t>
  </si>
  <si>
    <t>9571 Walker Road</t>
  </si>
  <si>
    <t>242 Talbot Street North</t>
  </si>
  <si>
    <t xml:space="preserve">243 McAffee Street </t>
  </si>
  <si>
    <t>2610 County Road 12</t>
  </si>
  <si>
    <t>33 Talbot ST S</t>
  </si>
  <si>
    <t>120 Sinasac St. W., Harrow, ON N0R 1G0</t>
  </si>
  <si>
    <t>Public Works Yard - Essex</t>
  </si>
  <si>
    <t>Public Works Yard - Harrow</t>
  </si>
  <si>
    <t>3980 N. Malden</t>
  </si>
  <si>
    <t>2100 Ferriss Rd</t>
  </si>
  <si>
    <t>Harrow-Colchester Water Treatment Plant</t>
  </si>
  <si>
    <t xml:space="preserve">405 Clitherow St. </t>
  </si>
  <si>
    <t>Water Dept. Shop</t>
  </si>
  <si>
    <t>60 Fairview Ave</t>
  </si>
  <si>
    <t>Essex Arena/Maedel</t>
  </si>
  <si>
    <t>Essex Arena/ Maedel</t>
  </si>
  <si>
    <t>2026 Monthly Mileage Claim Report</t>
  </si>
  <si>
    <r>
      <t xml:space="preserve">Amount Owing </t>
    </r>
    <r>
      <rPr>
        <b/>
        <u/>
        <sz val="12"/>
        <rFont val="Arial"/>
        <family val="2"/>
      </rPr>
      <t>Mileage</t>
    </r>
    <r>
      <rPr>
        <b/>
        <sz val="12"/>
        <rFont val="Arial"/>
        <family val="2"/>
      </rPr>
      <t xml:space="preserve"> (TOTAL KMS. X $0.73/KM.)*</t>
    </r>
  </si>
  <si>
    <t xml:space="preserve">* Mileage will be paid out on the basis of $0.73/km for the first 5,000 kms claimed per annum and $0.67/km for kms over 5,000 kms.  These rates are based on the rates recommended by the Department of Finance, Canada.  The Treasury Department will maintain cumulative information on kms claimed by council members/employees for purposes of adjusting the rate when cumulative kms claimed exceed 5,000.  </t>
  </si>
  <si>
    <t>Automobile or motor vehicle benefits – Allowances or reimbursements provided to an employee for the use of their own vehicle - Canada.ca</t>
  </si>
  <si>
    <t>Click on the per-kilometre  rate to access the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</si>
</sst>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_-* #,##0.00_-;\-* #,##0.00_-;_-* &quot;-&quot;??_-;_-@_-"/>
    <numFmt numFmtId="166" formatCode="[$-1009]d\-mmm\-yy;@"/>
    <numFmt numFmtId="167" formatCode="m/d/yy"/>
    <numFmt numFmtId="168" formatCode="[$-409]dd\-mmm\-yy;@"/>
  </numFmts>
  <fonts count="21">
    <font>
      <sz val="10"/>
      <name val="Arial"/>
    </font>
    <font>
      <sz val="10"/>
      <name val="Arial"/>
      <family val="2"/>
    </font>
    <font>
      <sz val="8"/>
      <name val="Arial"/>
      <family val="2"/>
    </font>
    <font>
      <b/>
      <sz val="18"/>
      <name val="Arial"/>
      <family val="2"/>
    </font>
    <font>
      <b/>
      <sz val="12"/>
      <name val="Arial"/>
      <family val="2"/>
    </font>
    <font>
      <b/>
      <i/>
      <sz val="10"/>
      <name val="Arial"/>
      <family val="2"/>
    </font>
    <font>
      <b/>
      <sz val="12"/>
      <name val="Arial"/>
      <family val="2"/>
    </font>
    <font>
      <b/>
      <sz val="22"/>
      <name val="Myriad Web Pro"/>
      <family val="2"/>
    </font>
    <font>
      <b/>
      <sz val="16"/>
      <name val="Myriad Web Pro"/>
      <family val="2"/>
    </font>
    <font>
      <b/>
      <sz val="10"/>
      <name val="Myriad Web Pro"/>
      <family val="2"/>
    </font>
    <font>
      <b/>
      <i/>
      <sz val="10"/>
      <name val="Myriad Web Pro"/>
      <family val="2"/>
    </font>
    <font>
      <sz val="12"/>
      <name val="Myriad Web Pro"/>
      <family val="2"/>
    </font>
    <font>
      <b/>
      <u/>
      <sz val="10"/>
      <name val="Arial"/>
      <family val="2"/>
    </font>
    <font>
      <b/>
      <sz val="10"/>
      <name val="Arial"/>
      <family val="2"/>
    </font>
    <font>
      <b/>
      <u/>
      <sz val="12"/>
      <name val="Arial"/>
      <family val="2"/>
    </font>
    <font>
      <b/>
      <sz val="10"/>
      <color rgb="FFFF0000"/>
      <name val="Arial"/>
      <family val="2"/>
    </font>
    <font>
      <sz val="12"/>
      <name val="Myriad Pro"/>
      <family val="2"/>
    </font>
    <font>
      <sz val="12"/>
      <name val="Arial"/>
      <family val="2"/>
    </font>
    <font>
      <sz val="11"/>
      <color rgb="FF000000"/>
      <name val="Arial"/>
      <family val="2"/>
    </font>
    <font>
      <sz val="11"/>
      <name val="Arial"/>
      <family val="2"/>
    </font>
    <font>
      <u/>
      <sz val="10"/>
      <color theme="10"/>
      <name val="Arial"/>
    </font>
  </fonts>
  <fills count="3">
    <fill>
      <patternFill patternType="none"/>
    </fill>
    <fill>
      <patternFill patternType="gray125"/>
    </fill>
    <fill>
      <patternFill patternType="solid">
        <fgColor rgb="FFFFFF00"/>
        <bgColor indexed="64"/>
      </patternFill>
    </fill>
  </fills>
  <borders count="24">
    <border>
      <left/>
      <right/>
      <top/>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double">
        <color indexed="64"/>
      </bottom>
      <diagonal/>
    </border>
    <border>
      <left/>
      <right/>
      <top style="thin">
        <color rgb="FF000000"/>
      </top>
      <bottom style="thin">
        <color rgb="FF000000"/>
      </bottom>
      <diagonal/>
    </border>
    <border>
      <left/>
      <right/>
      <top style="thin">
        <color rgb="FF000000"/>
      </top>
      <bottom/>
      <diagonal/>
    </border>
    <border>
      <left style="medium">
        <color indexed="64"/>
      </left>
      <right style="medium">
        <color indexed="64"/>
      </right>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0" fontId="20" fillId="0" borderId="0" applyNumberFormat="0" applyFill="0" applyBorder="0" applyAlignment="0" applyProtection="0"/>
  </cellStyleXfs>
  <cellXfs count="57">
    <xf numFmtId="0" fontId="0" fillId="0" borderId="0" xfId="0"/>
    <xf numFmtId="0" fontId="0" fillId="0" borderId="0" xfId="0" applyAlignment="1">
      <alignment horizontal="center"/>
    </xf>
    <xf numFmtId="0" fontId="3" fillId="0" borderId="0" xfId="0" applyFont="1" applyAlignment="1">
      <alignment horizontal="center" vertical="center"/>
    </xf>
    <xf numFmtId="0" fontId="4" fillId="0" borderId="0" xfId="0" applyFont="1"/>
    <xf numFmtId="166" fontId="0" fillId="0" borderId="0" xfId="0" applyNumberFormat="1" applyAlignment="1">
      <alignment horizontal="center"/>
    </xf>
    <xf numFmtId="0" fontId="4" fillId="0" borderId="0" xfId="0" applyFont="1" applyAlignment="1">
      <alignment horizontal="right"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165" fontId="11" fillId="0" borderId="7" xfId="1" applyFont="1" applyBorder="1"/>
    <xf numFmtId="0" fontId="11" fillId="0" borderId="9" xfId="0" applyFont="1" applyBorder="1"/>
    <xf numFmtId="0" fontId="11" fillId="0" borderId="10" xfId="0" applyFont="1" applyBorder="1"/>
    <xf numFmtId="166" fontId="11" fillId="0" borderId="11" xfId="0" applyNumberFormat="1" applyFont="1" applyBorder="1" applyAlignment="1">
      <alignment horizontal="center"/>
    </xf>
    <xf numFmtId="166" fontId="11" fillId="0" borderId="12" xfId="0" applyNumberFormat="1" applyFont="1" applyBorder="1" applyAlignment="1">
      <alignment horizontal="center"/>
    </xf>
    <xf numFmtId="0" fontId="12" fillId="0" borderId="0" xfId="0" applyFont="1"/>
    <xf numFmtId="0" fontId="1" fillId="0" borderId="0" xfId="0" applyFont="1"/>
    <xf numFmtId="0" fontId="13" fillId="0" borderId="0" xfId="0" applyFont="1"/>
    <xf numFmtId="164" fontId="6" fillId="0" borderId="1" xfId="2" applyFont="1" applyBorder="1"/>
    <xf numFmtId="164" fontId="6" fillId="0" borderId="14" xfId="2" applyFont="1" applyBorder="1"/>
    <xf numFmtId="164" fontId="6" fillId="0" borderId="13" xfId="2" applyFont="1" applyBorder="1"/>
    <xf numFmtId="0" fontId="15" fillId="0" borderId="0" xfId="0" applyFont="1"/>
    <xf numFmtId="166" fontId="16" fillId="0" borderId="11" xfId="0" applyNumberFormat="1" applyFont="1" applyBorder="1" applyAlignment="1">
      <alignment horizontal="center"/>
    </xf>
    <xf numFmtId="0" fontId="16" fillId="0" borderId="9" xfId="0" applyFont="1" applyBorder="1"/>
    <xf numFmtId="165" fontId="16" fillId="0" borderId="7" xfId="1" applyFont="1" applyBorder="1"/>
    <xf numFmtId="165" fontId="17" fillId="0" borderId="7" xfId="1" applyFont="1" applyBorder="1"/>
    <xf numFmtId="0" fontId="4" fillId="0" borderId="9" xfId="0" applyFont="1" applyBorder="1"/>
    <xf numFmtId="165" fontId="0" fillId="0" borderId="0" xfId="1" applyFont="1"/>
    <xf numFmtId="165" fontId="12" fillId="0" borderId="0" xfId="1" applyFont="1"/>
    <xf numFmtId="165" fontId="1" fillId="0" borderId="0" xfId="1" applyFont="1"/>
    <xf numFmtId="0" fontId="18" fillId="0" borderId="15" xfId="0" applyFont="1" applyBorder="1" applyAlignment="1" applyProtection="1">
      <alignment wrapText="1"/>
      <protection locked="0"/>
    </xf>
    <xf numFmtId="0" fontId="18" fillId="0" borderId="15" xfId="0" applyFont="1" applyBorder="1" applyProtection="1">
      <protection locked="0"/>
    </xf>
    <xf numFmtId="0" fontId="18" fillId="0" borderId="16" xfId="0" applyFont="1" applyBorder="1" applyProtection="1">
      <protection locked="0"/>
    </xf>
    <xf numFmtId="0" fontId="18" fillId="0" borderId="9" xfId="0" applyFont="1" applyBorder="1" applyProtection="1">
      <protection locked="0"/>
    </xf>
    <xf numFmtId="166" fontId="17" fillId="0" borderId="11" xfId="0" applyNumberFormat="1" applyFont="1" applyBorder="1" applyAlignment="1">
      <alignment horizontal="center"/>
    </xf>
    <xf numFmtId="166" fontId="19" fillId="0" borderId="11" xfId="0" applyNumberFormat="1" applyFont="1" applyBorder="1" applyAlignment="1">
      <alignment horizontal="center"/>
    </xf>
    <xf numFmtId="0" fontId="19" fillId="0" borderId="9" xfId="0" applyFont="1" applyBorder="1"/>
    <xf numFmtId="165" fontId="19" fillId="0" borderId="7" xfId="1" applyFont="1" applyBorder="1"/>
    <xf numFmtId="167" fontId="18" fillId="2" borderId="0" xfId="0" applyNumberFormat="1" applyFont="1" applyFill="1" applyAlignment="1" applyProtection="1">
      <alignment horizontal="center"/>
      <protection locked="0"/>
    </xf>
    <xf numFmtId="0" fontId="18" fillId="2" borderId="0" xfId="0" applyFont="1" applyFill="1" applyProtection="1">
      <protection locked="0"/>
    </xf>
    <xf numFmtId="165" fontId="18" fillId="2" borderId="0" xfId="1" applyFont="1" applyFill="1" applyBorder="1" applyAlignment="1" applyProtection="1">
      <alignment horizontal="right"/>
      <protection locked="0"/>
    </xf>
    <xf numFmtId="165" fontId="4" fillId="0" borderId="17" xfId="1" applyFont="1" applyBorder="1"/>
    <xf numFmtId="168" fontId="18" fillId="0" borderId="18" xfId="0" applyNumberFormat="1" applyFont="1" applyBorder="1" applyAlignment="1" applyProtection="1">
      <alignment horizontal="center"/>
      <protection locked="0"/>
    </xf>
    <xf numFmtId="165" fontId="18" fillId="0" borderId="19" xfId="1" applyFont="1" applyBorder="1" applyAlignment="1" applyProtection="1">
      <alignment horizontal="right"/>
      <protection locked="0"/>
    </xf>
    <xf numFmtId="168" fontId="18" fillId="0" borderId="20" xfId="0" applyNumberFormat="1" applyFont="1" applyBorder="1" applyAlignment="1" applyProtection="1">
      <alignment horizontal="center"/>
      <protection locked="0"/>
    </xf>
    <xf numFmtId="165" fontId="18" fillId="0" borderId="21" xfId="1" applyFont="1" applyBorder="1" applyAlignment="1" applyProtection="1">
      <alignment horizontal="right"/>
      <protection locked="0"/>
    </xf>
    <xf numFmtId="168" fontId="18" fillId="0" borderId="22" xfId="0" applyNumberFormat="1" applyFont="1" applyBorder="1" applyAlignment="1" applyProtection="1">
      <alignment horizontal="center"/>
      <protection locked="0"/>
    </xf>
    <xf numFmtId="165" fontId="18" fillId="0" borderId="8" xfId="1" applyFont="1" applyBorder="1" applyAlignment="1" applyProtection="1">
      <alignment horizontal="right"/>
      <protection locked="0"/>
    </xf>
    <xf numFmtId="165" fontId="11" fillId="0" borderId="23" xfId="1" applyFont="1" applyBorder="1"/>
    <xf numFmtId="0" fontId="20" fillId="0" borderId="0" xfId="3"/>
    <xf numFmtId="0" fontId="5" fillId="0" borderId="0" xfId="0" applyFont="1" applyAlignment="1">
      <alignment horizontal="justify" vertical="top" wrapText="1"/>
    </xf>
    <xf numFmtId="0" fontId="4" fillId="0" borderId="2" xfId="0" applyFont="1" applyBorder="1" applyAlignment="1">
      <alignment horizontal="center"/>
    </xf>
    <xf numFmtId="0" fontId="8" fillId="0" borderId="0" xfId="0" applyFont="1" applyAlignment="1">
      <alignment horizontal="right"/>
    </xf>
    <xf numFmtId="0" fontId="7" fillId="0" borderId="0" xfId="0" applyFont="1" applyAlignment="1">
      <alignment horizontal="right" vertical="center"/>
    </xf>
    <xf numFmtId="0" fontId="7" fillId="0" borderId="3" xfId="0" applyFont="1" applyBorder="1" applyAlignment="1">
      <alignment horizontal="right" vertical="center"/>
    </xf>
    <xf numFmtId="15" fontId="4" fillId="0" borderId="2" xfId="0" applyNumberFormat="1" applyFont="1" applyBorder="1" applyAlignment="1">
      <alignment horizontal="center"/>
    </xf>
    <xf numFmtId="0" fontId="4" fillId="0" borderId="3" xfId="0" applyFont="1" applyBorder="1" applyAlignment="1">
      <alignment horizontal="center"/>
    </xf>
    <xf numFmtId="17" fontId="4" fillId="0" borderId="2" xfId="0" applyNumberFormat="1" applyFont="1" applyBorder="1" applyAlignment="1">
      <alignment horizontal="center"/>
    </xf>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85725</xdr:rowOff>
    </xdr:from>
    <xdr:to>
      <xdr:col>1</xdr:col>
      <xdr:colOff>276225</xdr:colOff>
      <xdr:row>3</xdr:row>
      <xdr:rowOff>47625</xdr:rowOff>
    </xdr:to>
    <xdr:pic>
      <xdr:nvPicPr>
        <xdr:cNvPr id="1027" name="Picture 3" descr="essex_1 bl.jpg">
          <a:extLst>
            <a:ext uri="{FF2B5EF4-FFF2-40B4-BE49-F238E27FC236}">
              <a16:creationId xmlns:a16="http://schemas.microsoft.com/office/drawing/2014/main" id="{00000000-0008-0000-0000-000003040000}"/>
            </a:ext>
          </a:extLst>
        </xdr:cNvPr>
        <xdr:cNvPicPr>
          <a:picLocks noChangeAspect="1"/>
        </xdr:cNvPicPr>
      </xdr:nvPicPr>
      <xdr:blipFill>
        <a:blip xmlns:r="http://schemas.openxmlformats.org/officeDocument/2006/relationships" r:embed="rId1" cstate="print"/>
        <a:srcRect/>
        <a:stretch>
          <a:fillRect/>
        </a:stretch>
      </xdr:blipFill>
      <xdr:spPr bwMode="auto">
        <a:xfrm>
          <a:off x="57150" y="85725"/>
          <a:ext cx="1657350" cy="7048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142875</xdr:rowOff>
    </xdr:from>
    <xdr:to>
      <xdr:col>9</xdr:col>
      <xdr:colOff>581872</xdr:colOff>
      <xdr:row>45</xdr:row>
      <xdr:rowOff>29305</xdr:rowOff>
    </xdr:to>
    <xdr:pic>
      <xdr:nvPicPr>
        <xdr:cNvPr id="2" name="Picture 1">
          <a:extLst>
            <a:ext uri="{FF2B5EF4-FFF2-40B4-BE49-F238E27FC236}">
              <a16:creationId xmlns:a16="http://schemas.microsoft.com/office/drawing/2014/main" id="{406E8C24-BBD4-7E50-1339-A0BE54E11C0C}"/>
            </a:ext>
          </a:extLst>
        </xdr:cNvPr>
        <xdr:cNvPicPr>
          <a:picLocks noChangeAspect="1"/>
        </xdr:cNvPicPr>
      </xdr:nvPicPr>
      <xdr:blipFill>
        <a:blip xmlns:r="http://schemas.openxmlformats.org/officeDocument/2006/relationships" r:embed="rId1"/>
        <a:stretch>
          <a:fillRect/>
        </a:stretch>
      </xdr:blipFill>
      <xdr:spPr>
        <a:xfrm>
          <a:off x="0" y="2085975"/>
          <a:ext cx="6068272" cy="5229955"/>
        </a:xfrm>
        <a:prstGeom prst="rect">
          <a:avLst/>
        </a:prstGeom>
      </xdr:spPr>
    </xdr:pic>
    <xdr:clientData/>
  </xdr:twoCellAnchor>
  <xdr:twoCellAnchor editAs="oneCell">
    <xdr:from>
      <xdr:col>0</xdr:col>
      <xdr:colOff>0</xdr:colOff>
      <xdr:row>5</xdr:row>
      <xdr:rowOff>85725</xdr:rowOff>
    </xdr:from>
    <xdr:to>
      <xdr:col>11</xdr:col>
      <xdr:colOff>381989</xdr:colOff>
      <xdr:row>21</xdr:row>
      <xdr:rowOff>38455</xdr:rowOff>
    </xdr:to>
    <xdr:pic>
      <xdr:nvPicPr>
        <xdr:cNvPr id="3" name="Picture 2">
          <a:extLst>
            <a:ext uri="{FF2B5EF4-FFF2-40B4-BE49-F238E27FC236}">
              <a16:creationId xmlns:a16="http://schemas.microsoft.com/office/drawing/2014/main" id="{A3036C41-4B6E-A14A-2D1D-D8763108EFF5}"/>
            </a:ext>
          </a:extLst>
        </xdr:cNvPr>
        <xdr:cNvPicPr>
          <a:picLocks noChangeAspect="1"/>
        </xdr:cNvPicPr>
      </xdr:nvPicPr>
      <xdr:blipFill>
        <a:blip xmlns:r="http://schemas.openxmlformats.org/officeDocument/2006/relationships" r:embed="rId2"/>
        <a:stretch>
          <a:fillRect/>
        </a:stretch>
      </xdr:blipFill>
      <xdr:spPr>
        <a:xfrm>
          <a:off x="0" y="895350"/>
          <a:ext cx="7087589" cy="25435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canada.ca/en/revenue-agency/services/tax/businesses/topics/payroll/benefits-allowances/automobile/automobile-motor-vehicle-allowance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4"/>
  <sheetViews>
    <sheetView tabSelected="1" view="pageBreakPreview" zoomScaleNormal="100" zoomScaleSheetLayoutView="100" workbookViewId="0">
      <selection activeCell="C44" sqref="C44"/>
    </sheetView>
  </sheetViews>
  <sheetFormatPr defaultRowHeight="12.75"/>
  <cols>
    <col min="1" max="1" width="21.5703125" customWidth="1"/>
    <col min="2" max="2" width="56.7109375" customWidth="1"/>
    <col min="3" max="3" width="20.85546875" customWidth="1"/>
  </cols>
  <sheetData>
    <row r="1" spans="1:5" ht="20.25" customHeight="1">
      <c r="B1" s="52" t="s">
        <v>0</v>
      </c>
      <c r="C1" s="52"/>
      <c r="D1" s="2"/>
      <c r="E1" s="2"/>
    </row>
    <row r="2" spans="1:5" ht="18" customHeight="1" thickBot="1">
      <c r="B2" s="53"/>
      <c r="C2" s="53"/>
    </row>
    <row r="3" spans="1:5" ht="20.25">
      <c r="B3" s="51" t="s">
        <v>63</v>
      </c>
      <c r="C3" s="51"/>
    </row>
    <row r="5" spans="1:5" ht="6.75" customHeight="1" thickBot="1"/>
    <row r="6" spans="1:5" s="1" customFormat="1" ht="25.5" customHeight="1" thickBot="1">
      <c r="A6" s="6" t="s">
        <v>8</v>
      </c>
      <c r="B6" s="7" t="s">
        <v>7</v>
      </c>
      <c r="C6" s="8" t="s">
        <v>1</v>
      </c>
    </row>
    <row r="7" spans="1:5" ht="17.100000000000001" customHeight="1" thickTop="1">
      <c r="A7" s="41"/>
      <c r="B7" s="29"/>
      <c r="C7" s="42"/>
    </row>
    <row r="8" spans="1:5" ht="17.100000000000001" customHeight="1">
      <c r="A8" s="41"/>
      <c r="B8" s="29"/>
      <c r="C8" s="42"/>
    </row>
    <row r="9" spans="1:5" ht="17.100000000000001" customHeight="1">
      <c r="A9" s="41"/>
      <c r="B9" s="30"/>
      <c r="C9" s="42"/>
    </row>
    <row r="10" spans="1:5" ht="17.100000000000001" customHeight="1">
      <c r="A10" s="41"/>
      <c r="B10" s="30"/>
      <c r="C10" s="42"/>
    </row>
    <row r="11" spans="1:5" ht="17.100000000000001" customHeight="1">
      <c r="A11" s="41"/>
      <c r="B11" s="30"/>
      <c r="C11" s="42"/>
    </row>
    <row r="12" spans="1:5" ht="17.100000000000001" customHeight="1">
      <c r="A12" s="41"/>
      <c r="B12" s="30"/>
      <c r="C12" s="42"/>
    </row>
    <row r="13" spans="1:5" ht="17.100000000000001" customHeight="1">
      <c r="A13" s="41"/>
      <c r="B13" s="30"/>
      <c r="C13" s="42"/>
    </row>
    <row r="14" spans="1:5" ht="17.100000000000001" customHeight="1">
      <c r="A14" s="41"/>
      <c r="B14" s="30"/>
      <c r="C14" s="42"/>
    </row>
    <row r="15" spans="1:5" ht="17.100000000000001" customHeight="1">
      <c r="A15" s="41"/>
      <c r="B15" s="30"/>
      <c r="C15" s="42"/>
    </row>
    <row r="16" spans="1:5" ht="17.100000000000001" customHeight="1">
      <c r="A16" s="41"/>
      <c r="B16" s="30"/>
      <c r="C16" s="42"/>
    </row>
    <row r="17" spans="1:4" ht="17.100000000000001" customHeight="1">
      <c r="A17" s="41"/>
      <c r="B17" s="30"/>
      <c r="C17" s="42"/>
    </row>
    <row r="18" spans="1:4" ht="17.100000000000001" customHeight="1">
      <c r="A18" s="41"/>
      <c r="B18" s="30"/>
      <c r="C18" s="42"/>
    </row>
    <row r="19" spans="1:4" ht="17.100000000000001" customHeight="1">
      <c r="A19" s="41"/>
      <c r="B19" s="30"/>
      <c r="C19" s="42"/>
    </row>
    <row r="20" spans="1:4" ht="17.100000000000001" customHeight="1">
      <c r="A20" s="41"/>
      <c r="B20" s="30"/>
      <c r="C20" s="42"/>
    </row>
    <row r="21" spans="1:4" ht="17.100000000000001" customHeight="1">
      <c r="A21" s="41"/>
      <c r="B21" s="30"/>
      <c r="C21" s="42"/>
    </row>
    <row r="22" spans="1:4" ht="17.100000000000001" customHeight="1">
      <c r="A22" s="41"/>
      <c r="B22" s="30"/>
      <c r="C22" s="42"/>
    </row>
    <row r="23" spans="1:4" ht="17.100000000000001" customHeight="1">
      <c r="A23" s="41"/>
      <c r="B23" s="30"/>
      <c r="C23" s="42"/>
    </row>
    <row r="24" spans="1:4" ht="17.100000000000001" customHeight="1">
      <c r="A24" s="41"/>
      <c r="B24" s="30"/>
      <c r="C24" s="42"/>
    </row>
    <row r="25" spans="1:4" ht="17.100000000000001" customHeight="1">
      <c r="A25" s="41"/>
      <c r="B25" s="30"/>
      <c r="C25" s="42"/>
    </row>
    <row r="26" spans="1:4" ht="17.100000000000001" customHeight="1">
      <c r="A26" s="41"/>
      <c r="B26" s="30"/>
      <c r="C26" s="42"/>
    </row>
    <row r="27" spans="1:4" ht="17.100000000000001" customHeight="1">
      <c r="A27" s="41"/>
      <c r="B27" s="30"/>
      <c r="C27" s="42"/>
    </row>
    <row r="28" spans="1:4" ht="17.100000000000001" customHeight="1">
      <c r="A28" s="41"/>
      <c r="B28" s="30"/>
      <c r="C28" s="42"/>
    </row>
    <row r="29" spans="1:4" ht="17.100000000000001" customHeight="1">
      <c r="A29" s="41"/>
      <c r="B29" s="30"/>
      <c r="C29" s="42"/>
    </row>
    <row r="30" spans="1:4" ht="17.100000000000001" customHeight="1">
      <c r="A30" s="41"/>
      <c r="B30" s="30"/>
      <c r="C30" s="42"/>
    </row>
    <row r="31" spans="1:4" ht="17.100000000000001" customHeight="1">
      <c r="A31" s="41"/>
      <c r="B31" s="30"/>
      <c r="C31" s="42"/>
      <c r="D31" s="15"/>
    </row>
    <row r="32" spans="1:4" ht="17.100000000000001" customHeight="1">
      <c r="A32" s="41"/>
      <c r="B32" s="25" t="s">
        <v>42</v>
      </c>
      <c r="C32" s="42"/>
      <c r="D32" s="15"/>
    </row>
    <row r="33" spans="1:5" ht="17.100000000000001" customHeight="1">
      <c r="A33" s="41"/>
      <c r="B33" s="30"/>
      <c r="C33" s="42"/>
      <c r="D33" s="15"/>
    </row>
    <row r="34" spans="1:5" ht="17.100000000000001" customHeight="1">
      <c r="A34" s="43"/>
      <c r="B34" s="31"/>
      <c r="C34" s="44"/>
      <c r="D34" s="15"/>
    </row>
    <row r="35" spans="1:5" ht="17.100000000000001" customHeight="1">
      <c r="A35" s="45"/>
      <c r="B35" s="32"/>
      <c r="C35" s="46"/>
    </row>
    <row r="36" spans="1:5" ht="17.100000000000001" customHeight="1">
      <c r="A36" s="21"/>
      <c r="B36" s="22"/>
      <c r="C36" s="23"/>
    </row>
    <row r="37" spans="1:5" ht="17.100000000000001" customHeight="1">
      <c r="A37" s="33"/>
      <c r="B37" s="25"/>
      <c r="C37" s="24"/>
    </row>
    <row r="38" spans="1:5" ht="17.100000000000001" customHeight="1">
      <c r="A38" s="34"/>
      <c r="B38" s="35"/>
      <c r="C38" s="36"/>
    </row>
    <row r="39" spans="1:5" ht="17.100000000000001" customHeight="1">
      <c r="A39" s="12"/>
      <c r="B39" s="10"/>
      <c r="C39" s="9"/>
    </row>
    <row r="40" spans="1:5" ht="17.100000000000001" customHeight="1" thickBot="1">
      <c r="A40" s="13"/>
      <c r="B40" s="11"/>
      <c r="C40" s="47"/>
    </row>
    <row r="41" spans="1:5" ht="17.100000000000001" customHeight="1">
      <c r="A41" s="4"/>
      <c r="B41" s="5" t="s">
        <v>3</v>
      </c>
      <c r="C41" s="40">
        <f>SUM(C7:C31)</f>
        <v>0</v>
      </c>
      <c r="E41" s="20" t="s">
        <v>41</v>
      </c>
    </row>
    <row r="42" spans="1:5" ht="17.100000000000001" customHeight="1">
      <c r="A42" s="4"/>
      <c r="B42" s="5" t="s">
        <v>64</v>
      </c>
      <c r="C42" s="17">
        <f>IF((C41=""),"",(C41*0.73))</f>
        <v>0</v>
      </c>
    </row>
    <row r="43" spans="1:5" ht="17.100000000000001" customHeight="1" thickBot="1">
      <c r="A43" s="4"/>
      <c r="B43" s="5" t="s">
        <v>40</v>
      </c>
      <c r="C43" s="19">
        <f>SUM(C33:C40)</f>
        <v>0</v>
      </c>
    </row>
    <row r="44" spans="1:5" ht="17.100000000000001" customHeight="1" thickBot="1">
      <c r="A44" s="4"/>
      <c r="B44" s="5" t="s">
        <v>39</v>
      </c>
      <c r="C44" s="18">
        <f>+C42+C43</f>
        <v>0</v>
      </c>
    </row>
    <row r="45" spans="1:5" ht="10.5" customHeight="1" thickTop="1">
      <c r="A45" s="4"/>
    </row>
    <row r="46" spans="1:5" ht="20.100000000000001" customHeight="1" thickBot="1">
      <c r="A46" s="3" t="s">
        <v>2</v>
      </c>
      <c r="B46" s="55"/>
      <c r="C46" s="55"/>
    </row>
    <row r="47" spans="1:5" ht="20.100000000000001" customHeight="1" thickBot="1">
      <c r="A47" s="3" t="s">
        <v>5</v>
      </c>
      <c r="B47" s="56"/>
      <c r="C47" s="50"/>
    </row>
    <row r="48" spans="1:5" ht="20.100000000000001" customHeight="1" thickBot="1">
      <c r="A48" s="3" t="s">
        <v>4</v>
      </c>
      <c r="B48" s="50"/>
      <c r="C48" s="50"/>
      <c r="E48" s="15" t="s">
        <v>38</v>
      </c>
    </row>
    <row r="49" spans="1:4" ht="20.100000000000001" customHeight="1" thickBot="1">
      <c r="A49" s="3" t="s">
        <v>6</v>
      </c>
      <c r="B49" s="54"/>
      <c r="C49" s="50"/>
    </row>
    <row r="51" spans="1:4" ht="70.150000000000006" customHeight="1">
      <c r="A51" s="49" t="s">
        <v>65</v>
      </c>
      <c r="B51" s="49"/>
      <c r="C51" s="49"/>
    </row>
    <row r="53" spans="1:4" ht="17.100000000000001" customHeight="1">
      <c r="A53" s="37"/>
      <c r="B53" s="38"/>
      <c r="C53" s="39"/>
    </row>
    <row r="54" spans="1:4" ht="17.100000000000001" customHeight="1">
      <c r="A54" s="37"/>
      <c r="B54" s="38"/>
      <c r="C54" s="39"/>
      <c r="D54" s="15"/>
    </row>
  </sheetData>
  <mergeCells count="7">
    <mergeCell ref="A51:C51"/>
    <mergeCell ref="B48:C48"/>
    <mergeCell ref="B3:C3"/>
    <mergeCell ref="B1:C2"/>
    <mergeCell ref="B49:C49"/>
    <mergeCell ref="B46:C46"/>
    <mergeCell ref="B47:C47"/>
  </mergeCells>
  <phoneticPr fontId="2" type="noConversion"/>
  <pageMargins left="0.74803149606299213" right="0.74803149606299213" top="0.39370078740157483" bottom="0.39370078740157483" header="0.51181102362204722" footer="0.51181102362204722"/>
  <pageSetup scale="8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A11BC-F4B5-4500-AFF6-4F883AE2F8B0}">
  <dimension ref="A3:A4"/>
  <sheetViews>
    <sheetView workbookViewId="0">
      <selection activeCell="A5" sqref="A5"/>
    </sheetView>
  </sheetViews>
  <sheetFormatPr defaultRowHeight="12.75"/>
  <sheetData>
    <row r="3" spans="1:1">
      <c r="A3" s="48" t="s">
        <v>66</v>
      </c>
    </row>
    <row r="4" spans="1:1">
      <c r="A4" t="s">
        <v>67</v>
      </c>
    </row>
  </sheetData>
  <hyperlinks>
    <hyperlink ref="A3" r:id="rId1" display="https://www.canada.ca/en/revenue-agency/services/tax/businesses/topics/payroll/benefits-allowances/automobile/automobile-motor-vehicle-allowances.html" xr:uid="{7AA1019B-EB1F-452D-82D6-4C9A6424F224}"/>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141"/>
  <sheetViews>
    <sheetView topLeftCell="I1" workbookViewId="0">
      <selection activeCell="O7" sqref="O7"/>
    </sheetView>
  </sheetViews>
  <sheetFormatPr defaultRowHeight="12.75"/>
  <cols>
    <col min="1" max="6" width="0" hidden="1" customWidth="1"/>
    <col min="7" max="7" width="11.140625" hidden="1" customWidth="1"/>
    <col min="8" max="8" width="0" hidden="1" customWidth="1"/>
    <col min="10" max="10" width="21.42578125" customWidth="1"/>
    <col min="11" max="11" width="16.42578125" hidden="1" customWidth="1"/>
    <col min="12" max="12" width="36.28515625" bestFit="1" customWidth="1"/>
    <col min="13" max="13" width="37" hidden="1" customWidth="1"/>
    <col min="14" max="14" width="5.7109375" customWidth="1"/>
    <col min="15" max="15" width="9.140625" style="26"/>
    <col min="16" max="16" width="20.42578125" bestFit="1" customWidth="1"/>
  </cols>
  <sheetData>
    <row r="2" spans="1:17">
      <c r="D2" s="14" t="s">
        <v>9</v>
      </c>
      <c r="E2" s="14"/>
      <c r="J2" s="14" t="s">
        <v>36</v>
      </c>
      <c r="K2" s="14"/>
      <c r="L2" s="14" t="s">
        <v>35</v>
      </c>
      <c r="M2" s="14"/>
      <c r="O2" s="27" t="s">
        <v>37</v>
      </c>
      <c r="P2" s="14"/>
      <c r="Q2" s="14"/>
    </row>
    <row r="4" spans="1:17">
      <c r="A4" s="14" t="s">
        <v>17</v>
      </c>
      <c r="B4" s="16"/>
      <c r="C4" s="16"/>
      <c r="D4" s="15" t="s">
        <v>10</v>
      </c>
    </row>
    <row r="5" spans="1:17">
      <c r="D5" s="15" t="s">
        <v>29</v>
      </c>
      <c r="J5" s="15" t="s">
        <v>10</v>
      </c>
      <c r="L5" t="s">
        <v>29</v>
      </c>
      <c r="O5" s="28">
        <v>30</v>
      </c>
    </row>
    <row r="6" spans="1:17">
      <c r="D6" s="15" t="s">
        <v>20</v>
      </c>
      <c r="J6" s="15" t="s">
        <v>10</v>
      </c>
      <c r="L6" t="s">
        <v>31</v>
      </c>
      <c r="O6" s="28">
        <v>24</v>
      </c>
    </row>
    <row r="7" spans="1:17">
      <c r="D7" s="15" t="s">
        <v>21</v>
      </c>
      <c r="J7" s="15" t="s">
        <v>10</v>
      </c>
      <c r="L7" t="s">
        <v>21</v>
      </c>
      <c r="O7" s="28">
        <v>27</v>
      </c>
    </row>
    <row r="8" spans="1:17">
      <c r="D8" s="15" t="s">
        <v>22</v>
      </c>
      <c r="J8" t="s">
        <v>10</v>
      </c>
      <c r="L8" t="s">
        <v>22</v>
      </c>
      <c r="O8" s="28">
        <v>9</v>
      </c>
    </row>
    <row r="9" spans="1:17">
      <c r="D9" s="15" t="s">
        <v>23</v>
      </c>
      <c r="J9" s="15" t="s">
        <v>10</v>
      </c>
      <c r="L9" t="s">
        <v>23</v>
      </c>
      <c r="O9" s="28">
        <v>14</v>
      </c>
    </row>
    <row r="10" spans="1:17">
      <c r="D10" t="s">
        <v>24</v>
      </c>
      <c r="J10" s="15" t="s">
        <v>10</v>
      </c>
      <c r="L10" t="s">
        <v>61</v>
      </c>
      <c r="O10" s="28">
        <v>1</v>
      </c>
    </row>
    <row r="11" spans="1:17">
      <c r="D11" t="s">
        <v>25</v>
      </c>
      <c r="J11" s="15" t="s">
        <v>10</v>
      </c>
      <c r="L11" t="s">
        <v>25</v>
      </c>
      <c r="O11" s="26">
        <v>1</v>
      </c>
    </row>
    <row r="12" spans="1:17">
      <c r="D12" t="s">
        <v>26</v>
      </c>
      <c r="J12" s="15" t="s">
        <v>28</v>
      </c>
      <c r="L12" t="s">
        <v>26</v>
      </c>
      <c r="O12" s="28">
        <v>22</v>
      </c>
    </row>
    <row r="13" spans="1:17">
      <c r="D13" t="s">
        <v>30</v>
      </c>
      <c r="J13" s="15" t="s">
        <v>28</v>
      </c>
      <c r="L13" t="s">
        <v>30</v>
      </c>
      <c r="O13" s="28">
        <v>29</v>
      </c>
    </row>
    <row r="14" spans="1:17">
      <c r="D14" t="s">
        <v>27</v>
      </c>
      <c r="J14" s="15" t="s">
        <v>10</v>
      </c>
      <c r="L14" t="s">
        <v>27</v>
      </c>
      <c r="O14" s="28">
        <v>22</v>
      </c>
    </row>
    <row r="15" spans="1:17">
      <c r="J15" s="15" t="s">
        <v>10</v>
      </c>
      <c r="L15" t="s">
        <v>43</v>
      </c>
      <c r="O15" s="28">
        <v>8.4</v>
      </c>
    </row>
    <row r="16" spans="1:17">
      <c r="J16" s="15"/>
    </row>
    <row r="17" spans="1:16">
      <c r="A17" s="14" t="s">
        <v>16</v>
      </c>
      <c r="B17" s="16"/>
      <c r="C17" s="16"/>
      <c r="D17" s="15" t="s">
        <v>10</v>
      </c>
      <c r="J17" s="15"/>
    </row>
    <row r="18" spans="1:16">
      <c r="D18" s="15" t="s">
        <v>11</v>
      </c>
      <c r="J18" s="15" t="s">
        <v>43</v>
      </c>
      <c r="K18" s="15" t="s">
        <v>45</v>
      </c>
      <c r="L18" t="s">
        <v>10</v>
      </c>
      <c r="M18" s="15" t="s">
        <v>51</v>
      </c>
      <c r="O18" s="26">
        <v>8.4</v>
      </c>
      <c r="P18" s="15"/>
    </row>
    <row r="19" spans="1:16">
      <c r="D19" s="15" t="s">
        <v>12</v>
      </c>
      <c r="J19" s="15" t="s">
        <v>43</v>
      </c>
      <c r="K19" s="15" t="s">
        <v>45</v>
      </c>
      <c r="L19" t="s">
        <v>29</v>
      </c>
      <c r="M19" t="s">
        <v>44</v>
      </c>
      <c r="O19" s="26">
        <v>21</v>
      </c>
    </row>
    <row r="20" spans="1:16">
      <c r="D20" s="15"/>
      <c r="J20" s="15" t="s">
        <v>43</v>
      </c>
      <c r="K20" s="15" t="s">
        <v>45</v>
      </c>
      <c r="L20" t="s">
        <v>32</v>
      </c>
      <c r="M20" s="15" t="s">
        <v>50</v>
      </c>
      <c r="O20" s="26">
        <v>4.0999999999999996</v>
      </c>
      <c r="P20" s="15"/>
    </row>
    <row r="21" spans="1:16">
      <c r="D21" s="15" t="s">
        <v>13</v>
      </c>
      <c r="J21" s="15" t="s">
        <v>43</v>
      </c>
      <c r="K21" s="15" t="s">
        <v>45</v>
      </c>
      <c r="L21" t="s">
        <v>31</v>
      </c>
      <c r="M21" s="15" t="s">
        <v>49</v>
      </c>
      <c r="O21" s="26">
        <v>15</v>
      </c>
      <c r="P21" s="15"/>
    </row>
    <row r="22" spans="1:16">
      <c r="D22" s="15" t="s">
        <v>14</v>
      </c>
      <c r="J22" s="15" t="s">
        <v>43</v>
      </c>
      <c r="K22" s="15" t="s">
        <v>45</v>
      </c>
      <c r="L22" t="s">
        <v>53</v>
      </c>
      <c r="M22" s="15" t="s">
        <v>55</v>
      </c>
      <c r="O22" s="26">
        <v>6.2</v>
      </c>
      <c r="P22" s="15"/>
    </row>
    <row r="23" spans="1:16">
      <c r="D23" s="15" t="s">
        <v>14</v>
      </c>
      <c r="J23" s="15" t="s">
        <v>43</v>
      </c>
      <c r="K23" s="15" t="s">
        <v>45</v>
      </c>
      <c r="L23" t="s">
        <v>54</v>
      </c>
      <c r="M23" s="15" t="s">
        <v>56</v>
      </c>
      <c r="O23" s="26">
        <v>17</v>
      </c>
      <c r="P23" s="15"/>
    </row>
    <row r="24" spans="1:16">
      <c r="D24" s="15" t="s">
        <v>15</v>
      </c>
      <c r="J24" s="15" t="s">
        <v>43</v>
      </c>
      <c r="K24" s="15" t="s">
        <v>45</v>
      </c>
      <c r="L24" t="s">
        <v>23</v>
      </c>
      <c r="M24" t="s">
        <v>47</v>
      </c>
      <c r="O24" s="26">
        <v>12</v>
      </c>
    </row>
    <row r="25" spans="1:16">
      <c r="D25" t="s">
        <v>18</v>
      </c>
      <c r="J25" s="15" t="s">
        <v>43</v>
      </c>
      <c r="K25" s="15" t="s">
        <v>45</v>
      </c>
      <c r="L25" t="s">
        <v>61</v>
      </c>
      <c r="M25" t="s">
        <v>60</v>
      </c>
      <c r="O25" s="26">
        <v>9</v>
      </c>
    </row>
    <row r="26" spans="1:16">
      <c r="D26" s="15"/>
      <c r="J26" s="15" t="s">
        <v>43</v>
      </c>
      <c r="K26" s="15" t="s">
        <v>45</v>
      </c>
      <c r="L26" t="s">
        <v>25</v>
      </c>
      <c r="M26" t="s">
        <v>48</v>
      </c>
      <c r="O26" s="26">
        <v>9</v>
      </c>
    </row>
    <row r="27" spans="1:16">
      <c r="B27" s="15" t="s">
        <v>19</v>
      </c>
      <c r="J27" s="15" t="s">
        <v>43</v>
      </c>
      <c r="K27" s="15" t="s">
        <v>45</v>
      </c>
      <c r="L27" t="s">
        <v>59</v>
      </c>
      <c r="M27" t="s">
        <v>52</v>
      </c>
      <c r="O27" s="26">
        <v>14</v>
      </c>
    </row>
    <row r="28" spans="1:16">
      <c r="J28" s="15" t="s">
        <v>43</v>
      </c>
      <c r="K28" s="15" t="s">
        <v>45</v>
      </c>
      <c r="L28" t="s">
        <v>57</v>
      </c>
      <c r="M28" t="s">
        <v>58</v>
      </c>
      <c r="O28" s="26">
        <v>20</v>
      </c>
    </row>
    <row r="29" spans="1:16">
      <c r="J29" s="15" t="s">
        <v>43</v>
      </c>
      <c r="K29" s="15" t="s">
        <v>45</v>
      </c>
      <c r="L29" t="s">
        <v>27</v>
      </c>
      <c r="M29" t="s">
        <v>46</v>
      </c>
      <c r="O29" s="26">
        <v>14</v>
      </c>
    </row>
    <row r="31" spans="1:16">
      <c r="D31" s="15"/>
    </row>
    <row r="32" spans="1:16">
      <c r="D32" s="15" t="s">
        <v>11</v>
      </c>
      <c r="J32" t="s">
        <v>32</v>
      </c>
      <c r="L32" t="s">
        <v>10</v>
      </c>
      <c r="O32" s="26">
        <v>9</v>
      </c>
    </row>
    <row r="33" spans="2:15">
      <c r="D33" s="15" t="s">
        <v>12</v>
      </c>
      <c r="J33" t="s">
        <v>32</v>
      </c>
      <c r="L33" t="s">
        <v>29</v>
      </c>
      <c r="O33" s="26">
        <v>21</v>
      </c>
    </row>
    <row r="34" spans="2:15">
      <c r="D34" s="15" t="s">
        <v>13</v>
      </c>
      <c r="J34" t="s">
        <v>32</v>
      </c>
      <c r="L34" t="s">
        <v>31</v>
      </c>
      <c r="O34" s="26">
        <v>14</v>
      </c>
    </row>
    <row r="35" spans="2:15">
      <c r="D35" s="15" t="s">
        <v>14</v>
      </c>
      <c r="J35" t="s">
        <v>32</v>
      </c>
      <c r="L35" t="s">
        <v>21</v>
      </c>
      <c r="O35" s="26">
        <v>16</v>
      </c>
    </row>
    <row r="36" spans="2:15">
      <c r="D36" s="15" t="s">
        <v>15</v>
      </c>
      <c r="J36" t="s">
        <v>32</v>
      </c>
      <c r="L36" t="s">
        <v>23</v>
      </c>
      <c r="O36" s="26">
        <v>11</v>
      </c>
    </row>
    <row r="37" spans="2:15">
      <c r="D37" t="s">
        <v>18</v>
      </c>
      <c r="J37" t="s">
        <v>32</v>
      </c>
      <c r="L37" t="s">
        <v>61</v>
      </c>
      <c r="O37" s="26">
        <v>8.5</v>
      </c>
    </row>
    <row r="38" spans="2:15">
      <c r="D38" s="15"/>
      <c r="J38" t="s">
        <v>32</v>
      </c>
      <c r="L38" t="s">
        <v>25</v>
      </c>
      <c r="O38" s="26">
        <v>10</v>
      </c>
    </row>
    <row r="39" spans="2:15">
      <c r="B39" s="15" t="s">
        <v>19</v>
      </c>
      <c r="J39" t="s">
        <v>32</v>
      </c>
      <c r="L39" t="s">
        <v>26</v>
      </c>
      <c r="O39" s="26">
        <v>14</v>
      </c>
    </row>
    <row r="40" spans="2:15">
      <c r="J40" t="s">
        <v>32</v>
      </c>
      <c r="L40" t="s">
        <v>30</v>
      </c>
      <c r="O40" s="26">
        <v>19.5</v>
      </c>
    </row>
    <row r="41" spans="2:15">
      <c r="J41" t="s">
        <v>32</v>
      </c>
      <c r="L41" t="s">
        <v>27</v>
      </c>
      <c r="O41" s="26">
        <v>13.5</v>
      </c>
    </row>
    <row r="43" spans="2:15">
      <c r="D43" s="15"/>
    </row>
    <row r="44" spans="2:15">
      <c r="D44" s="15"/>
      <c r="J44" t="s">
        <v>33</v>
      </c>
      <c r="L44" t="s">
        <v>10</v>
      </c>
      <c r="O44" s="26">
        <v>24</v>
      </c>
    </row>
    <row r="45" spans="2:15">
      <c r="D45" s="15"/>
      <c r="J45" t="s">
        <v>33</v>
      </c>
      <c r="L45" t="s">
        <v>29</v>
      </c>
      <c r="O45" s="26">
        <v>7</v>
      </c>
    </row>
    <row r="46" spans="2:15">
      <c r="D46" s="15"/>
      <c r="J46" t="s">
        <v>33</v>
      </c>
      <c r="L46" t="s">
        <v>21</v>
      </c>
      <c r="O46" s="26">
        <v>2</v>
      </c>
    </row>
    <row r="47" spans="2:15">
      <c r="D47" s="15"/>
      <c r="J47" t="s">
        <v>33</v>
      </c>
      <c r="L47" t="s">
        <v>22</v>
      </c>
      <c r="O47" s="26">
        <v>14</v>
      </c>
    </row>
    <row r="48" spans="2:15">
      <c r="J48" t="s">
        <v>33</v>
      </c>
      <c r="L48" t="s">
        <v>23</v>
      </c>
      <c r="O48" s="26">
        <v>15.25</v>
      </c>
    </row>
    <row r="49" spans="10:15">
      <c r="J49" t="s">
        <v>33</v>
      </c>
      <c r="L49" t="s">
        <v>61</v>
      </c>
      <c r="O49" s="26">
        <v>24</v>
      </c>
    </row>
    <row r="50" spans="10:15">
      <c r="J50" t="s">
        <v>33</v>
      </c>
      <c r="L50" t="s">
        <v>25</v>
      </c>
      <c r="O50" s="26">
        <v>23</v>
      </c>
    </row>
    <row r="51" spans="10:15">
      <c r="J51" t="s">
        <v>33</v>
      </c>
      <c r="L51" t="s">
        <v>26</v>
      </c>
      <c r="O51" s="26">
        <v>1</v>
      </c>
    </row>
    <row r="52" spans="10:15">
      <c r="J52" t="s">
        <v>33</v>
      </c>
      <c r="L52" t="s">
        <v>30</v>
      </c>
      <c r="O52" s="28">
        <v>6</v>
      </c>
    </row>
    <row r="53" spans="10:15">
      <c r="J53" t="s">
        <v>33</v>
      </c>
      <c r="L53" t="s">
        <v>27</v>
      </c>
      <c r="O53" s="26">
        <v>2</v>
      </c>
    </row>
    <row r="55" spans="10:15">
      <c r="J55" t="s">
        <v>21</v>
      </c>
      <c r="L55" t="s">
        <v>10</v>
      </c>
      <c r="O55" s="26">
        <v>27</v>
      </c>
    </row>
    <row r="56" spans="10:15">
      <c r="J56" t="s">
        <v>21</v>
      </c>
      <c r="L56" t="s">
        <v>29</v>
      </c>
      <c r="O56" s="26">
        <v>9.5</v>
      </c>
    </row>
    <row r="57" spans="10:15">
      <c r="J57" t="s">
        <v>21</v>
      </c>
      <c r="L57" t="s">
        <v>31</v>
      </c>
      <c r="O57" s="26">
        <v>2</v>
      </c>
    </row>
    <row r="58" spans="10:15">
      <c r="J58" t="s">
        <v>21</v>
      </c>
      <c r="L58" t="s">
        <v>22</v>
      </c>
      <c r="O58" s="26">
        <v>16</v>
      </c>
    </row>
    <row r="59" spans="10:15">
      <c r="J59" t="s">
        <v>21</v>
      </c>
      <c r="L59" t="s">
        <v>23</v>
      </c>
      <c r="O59" s="26">
        <v>17</v>
      </c>
    </row>
    <row r="60" spans="10:15">
      <c r="J60" t="s">
        <v>21</v>
      </c>
      <c r="L60" t="s">
        <v>61</v>
      </c>
      <c r="O60" s="26">
        <v>22</v>
      </c>
    </row>
    <row r="61" spans="10:15">
      <c r="J61" t="s">
        <v>21</v>
      </c>
      <c r="L61" t="s">
        <v>25</v>
      </c>
      <c r="O61" s="26">
        <v>24</v>
      </c>
    </row>
    <row r="62" spans="10:15">
      <c r="J62" t="s">
        <v>21</v>
      </c>
      <c r="L62" t="s">
        <v>26</v>
      </c>
      <c r="O62" s="26">
        <v>3</v>
      </c>
    </row>
    <row r="63" spans="10:15">
      <c r="J63" t="s">
        <v>21</v>
      </c>
      <c r="L63" t="s">
        <v>30</v>
      </c>
      <c r="O63" s="26">
        <v>8.5</v>
      </c>
    </row>
    <row r="64" spans="10:15">
      <c r="J64" t="s">
        <v>21</v>
      </c>
      <c r="L64" t="s">
        <v>27</v>
      </c>
      <c r="O64" s="26">
        <v>4.5</v>
      </c>
    </row>
    <row r="66" spans="10:15">
      <c r="J66" t="s">
        <v>29</v>
      </c>
      <c r="L66" t="s">
        <v>10</v>
      </c>
      <c r="O66" s="26">
        <v>30</v>
      </c>
    </row>
    <row r="67" spans="10:15">
      <c r="J67" t="s">
        <v>29</v>
      </c>
      <c r="L67" t="s">
        <v>31</v>
      </c>
      <c r="O67" s="26">
        <v>7</v>
      </c>
    </row>
    <row r="68" spans="10:15">
      <c r="J68" t="s">
        <v>29</v>
      </c>
      <c r="L68" t="s">
        <v>21</v>
      </c>
      <c r="O68" s="26">
        <v>9.5</v>
      </c>
    </row>
    <row r="69" spans="10:15">
      <c r="J69" t="s">
        <v>29</v>
      </c>
      <c r="L69" t="s">
        <v>22</v>
      </c>
      <c r="O69" s="26">
        <v>21</v>
      </c>
    </row>
    <row r="70" spans="10:15">
      <c r="J70" t="s">
        <v>29</v>
      </c>
      <c r="L70" t="s">
        <v>23</v>
      </c>
      <c r="O70" s="26">
        <v>22</v>
      </c>
    </row>
    <row r="71" spans="10:15">
      <c r="J71" t="s">
        <v>29</v>
      </c>
      <c r="L71" t="s">
        <v>61</v>
      </c>
      <c r="O71" s="26">
        <v>29</v>
      </c>
    </row>
    <row r="72" spans="10:15">
      <c r="J72" t="s">
        <v>29</v>
      </c>
      <c r="L72" t="s">
        <v>25</v>
      </c>
      <c r="O72" s="26">
        <v>31</v>
      </c>
    </row>
    <row r="73" spans="10:15">
      <c r="J73" t="s">
        <v>29</v>
      </c>
      <c r="L73" t="s">
        <v>26</v>
      </c>
      <c r="O73" s="26">
        <v>7</v>
      </c>
    </row>
    <row r="74" spans="10:15">
      <c r="J74" t="s">
        <v>29</v>
      </c>
      <c r="L74" t="s">
        <v>30</v>
      </c>
      <c r="O74" s="26">
        <v>1.5</v>
      </c>
    </row>
    <row r="75" spans="10:15">
      <c r="J75" t="s">
        <v>29</v>
      </c>
      <c r="L75" t="s">
        <v>27</v>
      </c>
      <c r="O75" s="26">
        <v>8</v>
      </c>
    </row>
    <row r="77" spans="10:15">
      <c r="J77" t="s">
        <v>34</v>
      </c>
      <c r="L77" t="s">
        <v>10</v>
      </c>
      <c r="O77" s="26">
        <v>14</v>
      </c>
    </row>
    <row r="78" spans="10:15">
      <c r="J78" t="s">
        <v>34</v>
      </c>
      <c r="L78" t="s">
        <v>29</v>
      </c>
      <c r="O78" s="26">
        <v>22</v>
      </c>
    </row>
    <row r="79" spans="10:15">
      <c r="J79" t="s">
        <v>34</v>
      </c>
      <c r="L79" t="s">
        <v>31</v>
      </c>
      <c r="O79" s="26">
        <v>15.25</v>
      </c>
    </row>
    <row r="80" spans="10:15">
      <c r="J80" t="s">
        <v>34</v>
      </c>
      <c r="L80" t="s">
        <v>21</v>
      </c>
      <c r="O80" s="26">
        <v>9.5</v>
      </c>
    </row>
    <row r="81" spans="10:15">
      <c r="J81" t="s">
        <v>34</v>
      </c>
      <c r="L81" t="s">
        <v>22</v>
      </c>
      <c r="O81" s="26">
        <v>11</v>
      </c>
    </row>
    <row r="82" spans="10:15">
      <c r="J82" t="s">
        <v>34</v>
      </c>
      <c r="L82" t="s">
        <v>61</v>
      </c>
      <c r="O82" s="26">
        <v>17</v>
      </c>
    </row>
    <row r="83" spans="10:15">
      <c r="J83" t="s">
        <v>34</v>
      </c>
      <c r="L83" t="s">
        <v>25</v>
      </c>
      <c r="O83" s="26">
        <v>16.5</v>
      </c>
    </row>
    <row r="84" spans="10:15">
      <c r="J84" t="s">
        <v>34</v>
      </c>
      <c r="L84" t="s">
        <v>26</v>
      </c>
      <c r="O84" s="26">
        <v>15</v>
      </c>
    </row>
    <row r="85" spans="10:15">
      <c r="J85" t="s">
        <v>34</v>
      </c>
      <c r="L85" t="s">
        <v>30</v>
      </c>
      <c r="O85" s="26">
        <v>21</v>
      </c>
    </row>
    <row r="86" spans="10:15">
      <c r="J86" t="s">
        <v>34</v>
      </c>
      <c r="L86" t="s">
        <v>27</v>
      </c>
      <c r="O86" s="26">
        <v>15</v>
      </c>
    </row>
    <row r="88" spans="10:15">
      <c r="J88" t="s">
        <v>62</v>
      </c>
      <c r="L88" t="s">
        <v>10</v>
      </c>
      <c r="O88" s="26">
        <v>1</v>
      </c>
    </row>
    <row r="89" spans="10:15">
      <c r="J89" t="s">
        <v>62</v>
      </c>
      <c r="L89" t="s">
        <v>29</v>
      </c>
      <c r="O89" s="26">
        <v>29</v>
      </c>
    </row>
    <row r="90" spans="10:15">
      <c r="J90" t="s">
        <v>62</v>
      </c>
      <c r="L90" t="s">
        <v>31</v>
      </c>
      <c r="O90" s="26">
        <v>7</v>
      </c>
    </row>
    <row r="91" spans="10:15">
      <c r="J91" t="s">
        <v>62</v>
      </c>
      <c r="L91" t="s">
        <v>21</v>
      </c>
      <c r="O91" s="26">
        <v>22</v>
      </c>
    </row>
    <row r="92" spans="10:15">
      <c r="J92" t="s">
        <v>62</v>
      </c>
      <c r="L92" t="s">
        <v>22</v>
      </c>
      <c r="O92" s="26">
        <v>8.5</v>
      </c>
    </row>
    <row r="93" spans="10:15">
      <c r="J93" t="s">
        <v>62</v>
      </c>
      <c r="L93" t="s">
        <v>23</v>
      </c>
      <c r="O93" s="26">
        <v>17</v>
      </c>
    </row>
    <row r="94" spans="10:15">
      <c r="J94" t="s">
        <v>62</v>
      </c>
      <c r="L94" t="s">
        <v>25</v>
      </c>
      <c r="O94" s="26">
        <v>2</v>
      </c>
    </row>
    <row r="95" spans="10:15">
      <c r="J95" t="s">
        <v>62</v>
      </c>
      <c r="L95" t="s">
        <v>26</v>
      </c>
      <c r="O95" s="26">
        <v>21.5</v>
      </c>
    </row>
    <row r="96" spans="10:15">
      <c r="J96" t="s">
        <v>62</v>
      </c>
      <c r="L96" t="s">
        <v>30</v>
      </c>
      <c r="O96" s="26">
        <v>28</v>
      </c>
    </row>
    <row r="97" spans="10:15">
      <c r="J97" t="s">
        <v>62</v>
      </c>
      <c r="L97" t="s">
        <v>27</v>
      </c>
      <c r="O97" s="26">
        <v>22</v>
      </c>
    </row>
    <row r="99" spans="10:15">
      <c r="J99" t="s">
        <v>25</v>
      </c>
      <c r="L99" t="s">
        <v>10</v>
      </c>
      <c r="O99" s="26">
        <v>1</v>
      </c>
    </row>
    <row r="100" spans="10:15">
      <c r="J100" t="s">
        <v>25</v>
      </c>
      <c r="L100" t="s">
        <v>29</v>
      </c>
      <c r="O100" s="26">
        <v>29</v>
      </c>
    </row>
    <row r="101" spans="10:15">
      <c r="J101" t="s">
        <v>25</v>
      </c>
      <c r="L101" t="s">
        <v>31</v>
      </c>
      <c r="O101" s="26">
        <v>23</v>
      </c>
    </row>
    <row r="102" spans="10:15">
      <c r="J102" t="s">
        <v>25</v>
      </c>
      <c r="L102" t="s">
        <v>21</v>
      </c>
      <c r="O102" s="26">
        <v>24</v>
      </c>
    </row>
    <row r="103" spans="10:15">
      <c r="J103" t="s">
        <v>25</v>
      </c>
      <c r="L103" t="s">
        <v>22</v>
      </c>
      <c r="O103" s="26">
        <v>10</v>
      </c>
    </row>
    <row r="104" spans="10:15">
      <c r="J104" t="s">
        <v>25</v>
      </c>
      <c r="L104" t="s">
        <v>23</v>
      </c>
      <c r="O104" s="26">
        <v>16.5</v>
      </c>
    </row>
    <row r="105" spans="10:15">
      <c r="J105" t="s">
        <v>25</v>
      </c>
      <c r="L105" t="s">
        <v>61</v>
      </c>
      <c r="O105" s="26">
        <v>2</v>
      </c>
    </row>
    <row r="106" spans="10:15">
      <c r="J106" t="s">
        <v>25</v>
      </c>
      <c r="L106" t="s">
        <v>26</v>
      </c>
      <c r="O106" s="26">
        <v>23</v>
      </c>
    </row>
    <row r="107" spans="10:15">
      <c r="J107" t="s">
        <v>25</v>
      </c>
      <c r="L107" t="s">
        <v>30</v>
      </c>
      <c r="O107" s="26">
        <v>30</v>
      </c>
    </row>
    <row r="108" spans="10:15">
      <c r="J108" t="s">
        <v>25</v>
      </c>
      <c r="L108" t="s">
        <v>27</v>
      </c>
      <c r="O108" s="26">
        <v>23</v>
      </c>
    </row>
    <row r="110" spans="10:15">
      <c r="J110" t="s">
        <v>26</v>
      </c>
      <c r="L110" t="s">
        <v>10</v>
      </c>
      <c r="O110" s="26">
        <v>22</v>
      </c>
    </row>
    <row r="111" spans="10:15">
      <c r="J111" t="s">
        <v>26</v>
      </c>
      <c r="L111" t="s">
        <v>29</v>
      </c>
      <c r="O111" s="26">
        <v>7</v>
      </c>
    </row>
    <row r="112" spans="10:15">
      <c r="J112" t="s">
        <v>26</v>
      </c>
      <c r="L112" t="s">
        <v>31</v>
      </c>
      <c r="O112" s="26">
        <v>1</v>
      </c>
    </row>
    <row r="113" spans="10:15">
      <c r="J113" t="s">
        <v>26</v>
      </c>
      <c r="L113" t="s">
        <v>21</v>
      </c>
      <c r="O113" s="26">
        <v>3</v>
      </c>
    </row>
    <row r="114" spans="10:15">
      <c r="J114" t="s">
        <v>26</v>
      </c>
      <c r="L114" t="s">
        <v>22</v>
      </c>
      <c r="O114" s="26">
        <v>14</v>
      </c>
    </row>
    <row r="115" spans="10:15">
      <c r="J115" t="s">
        <v>26</v>
      </c>
      <c r="L115" t="s">
        <v>23</v>
      </c>
      <c r="O115" s="26">
        <v>15</v>
      </c>
    </row>
    <row r="116" spans="10:15">
      <c r="J116" t="s">
        <v>26</v>
      </c>
      <c r="L116" t="s">
        <v>61</v>
      </c>
      <c r="O116" s="26">
        <v>21.5</v>
      </c>
    </row>
    <row r="117" spans="10:15">
      <c r="J117" t="s">
        <v>26</v>
      </c>
      <c r="L117" t="s">
        <v>25</v>
      </c>
      <c r="O117" s="26">
        <v>23</v>
      </c>
    </row>
    <row r="118" spans="10:15">
      <c r="J118" t="s">
        <v>26</v>
      </c>
      <c r="L118" t="s">
        <v>30</v>
      </c>
      <c r="O118" s="26">
        <v>6.5</v>
      </c>
    </row>
    <row r="119" spans="10:15">
      <c r="J119" t="s">
        <v>26</v>
      </c>
      <c r="L119" t="s">
        <v>27</v>
      </c>
      <c r="O119" s="26">
        <v>1.5</v>
      </c>
    </row>
    <row r="121" spans="10:15">
      <c r="J121" t="s">
        <v>30</v>
      </c>
      <c r="L121" t="s">
        <v>10</v>
      </c>
      <c r="O121" s="26">
        <v>29</v>
      </c>
    </row>
    <row r="122" spans="10:15">
      <c r="J122" t="s">
        <v>30</v>
      </c>
      <c r="L122" t="s">
        <v>29</v>
      </c>
      <c r="O122" s="26">
        <v>7</v>
      </c>
    </row>
    <row r="123" spans="10:15">
      <c r="J123" t="s">
        <v>30</v>
      </c>
      <c r="L123" t="s">
        <v>31</v>
      </c>
      <c r="O123" s="26">
        <v>6</v>
      </c>
    </row>
    <row r="124" spans="10:15">
      <c r="J124" t="s">
        <v>30</v>
      </c>
      <c r="L124" t="s">
        <v>21</v>
      </c>
      <c r="O124" s="26">
        <v>8.5</v>
      </c>
    </row>
    <row r="125" spans="10:15">
      <c r="J125" t="s">
        <v>30</v>
      </c>
      <c r="L125" t="s">
        <v>22</v>
      </c>
      <c r="O125" s="26">
        <v>19.5</v>
      </c>
    </row>
    <row r="126" spans="10:15">
      <c r="J126" t="s">
        <v>30</v>
      </c>
      <c r="L126" t="s">
        <v>23</v>
      </c>
      <c r="O126" s="26">
        <v>21</v>
      </c>
    </row>
    <row r="127" spans="10:15">
      <c r="J127" t="s">
        <v>30</v>
      </c>
      <c r="L127" t="s">
        <v>61</v>
      </c>
      <c r="O127" s="26">
        <v>28</v>
      </c>
    </row>
    <row r="128" spans="10:15">
      <c r="J128" t="s">
        <v>30</v>
      </c>
      <c r="L128" t="s">
        <v>25</v>
      </c>
      <c r="O128" s="26">
        <v>30</v>
      </c>
    </row>
    <row r="129" spans="10:15">
      <c r="J129" t="s">
        <v>30</v>
      </c>
      <c r="L129" t="s">
        <v>26</v>
      </c>
      <c r="O129" s="26">
        <v>6.5</v>
      </c>
    </row>
    <row r="130" spans="10:15">
      <c r="J130" t="s">
        <v>30</v>
      </c>
      <c r="L130" t="s">
        <v>27</v>
      </c>
      <c r="O130" s="26">
        <v>6</v>
      </c>
    </row>
    <row r="132" spans="10:15">
      <c r="J132" t="s">
        <v>27</v>
      </c>
      <c r="L132" t="s">
        <v>10</v>
      </c>
      <c r="O132" s="26">
        <v>22</v>
      </c>
    </row>
    <row r="133" spans="10:15">
      <c r="J133" t="s">
        <v>27</v>
      </c>
      <c r="L133" t="s">
        <v>29</v>
      </c>
      <c r="O133" s="26">
        <v>8</v>
      </c>
    </row>
    <row r="134" spans="10:15">
      <c r="J134" t="s">
        <v>27</v>
      </c>
      <c r="L134" t="s">
        <v>31</v>
      </c>
      <c r="O134" s="26">
        <v>2</v>
      </c>
    </row>
    <row r="135" spans="10:15">
      <c r="J135" t="s">
        <v>27</v>
      </c>
      <c r="L135" t="s">
        <v>21</v>
      </c>
      <c r="O135" s="26">
        <v>4.5</v>
      </c>
    </row>
    <row r="136" spans="10:15">
      <c r="J136" t="s">
        <v>27</v>
      </c>
      <c r="L136" t="s">
        <v>22</v>
      </c>
      <c r="O136" s="26">
        <v>13.5</v>
      </c>
    </row>
    <row r="137" spans="10:15">
      <c r="J137" t="s">
        <v>27</v>
      </c>
      <c r="L137" t="s">
        <v>23</v>
      </c>
      <c r="O137" s="26">
        <v>15</v>
      </c>
    </row>
    <row r="138" spans="10:15">
      <c r="J138" t="s">
        <v>27</v>
      </c>
      <c r="L138" t="s">
        <v>61</v>
      </c>
      <c r="O138" s="26">
        <v>22</v>
      </c>
    </row>
    <row r="139" spans="10:15">
      <c r="J139" t="s">
        <v>27</v>
      </c>
      <c r="L139" t="s">
        <v>25</v>
      </c>
      <c r="O139" s="26">
        <v>23</v>
      </c>
    </row>
    <row r="140" spans="10:15">
      <c r="J140" t="s">
        <v>27</v>
      </c>
      <c r="L140" t="s">
        <v>26</v>
      </c>
      <c r="O140" s="26">
        <v>1.5</v>
      </c>
    </row>
    <row r="141" spans="10:15">
      <c r="J141" t="s">
        <v>27</v>
      </c>
      <c r="L141" t="s">
        <v>30</v>
      </c>
      <c r="O141" s="26">
        <v>7</v>
      </c>
    </row>
  </sheetData>
  <autoFilter ref="J2:L141" xr:uid="{00000000-0009-0000-0000-00000100000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D281BEAE13454C9089609F9755D5C6" ma:contentTypeVersion="4" ma:contentTypeDescription="Create a new document." ma:contentTypeScope="" ma:versionID="6ae67ba7c3476b2fda4231aa5f6a07d1">
  <xsd:schema xmlns:xsd="http://www.w3.org/2001/XMLSchema" xmlns:xs="http://www.w3.org/2001/XMLSchema" xmlns:p="http://schemas.microsoft.com/office/2006/metadata/properties" xmlns:ns2="4be06019-4c81-474b-9639-866fd7e2aa22" targetNamespace="http://schemas.microsoft.com/office/2006/metadata/properties" ma:root="true" ma:fieldsID="c7e5e7d28eeb8521d94289aafb1652b5" ns2:_="">
    <xsd:import namespace="4be06019-4c81-474b-9639-866fd7e2aa2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e06019-4c81-474b-9639-866fd7e2aa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63248C2-6B9E-4265-84E1-3A3A517348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e06019-4c81-474b-9639-866fd7e2aa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4980FE-C48A-4FD7-B9D0-D54DC7A0446A}">
  <ds:schemaRefs>
    <ds:schemaRef ds:uri="http://schemas.microsoft.com/sharepoint/v3/contenttype/forms"/>
  </ds:schemaRefs>
</ds:datastoreItem>
</file>

<file path=customXml/itemProps3.xml><?xml version="1.0" encoding="utf-8"?>
<ds:datastoreItem xmlns:ds="http://schemas.openxmlformats.org/officeDocument/2006/customXml" ds:itemID="{CAE192CF-9C19-4F57-B0EB-E6316E675CC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Mileage Form</vt:lpstr>
      <vt:lpstr>CRA Table</vt:lpstr>
      <vt:lpstr>Mileage Calculations</vt:lpstr>
      <vt:lpstr>'Mileage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Unis, Ann Marie</dc:creator>
  <cp:lastModifiedBy>Unis, Ann Marie</cp:lastModifiedBy>
  <cp:lastPrinted>2026-01-16T14:36:04Z</cp:lastPrinted>
  <dcterms:created xsi:type="dcterms:W3CDTF">2003-12-19T02:20:06Z</dcterms:created>
  <dcterms:modified xsi:type="dcterms:W3CDTF">2026-01-16T16:06:21Z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0x01010014D281BEAE13454C9089609F9755D5C6</vt:lpwstr>
  </property>
</Properties>
</file>